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user\OneDrive\Bureau\2023 - 2024\PROFESSIONNEL\Profil Nuances\Profils individuels\Delphine PETIT\"/>
    </mc:Choice>
  </mc:AlternateContent>
  <xr:revisionPtr revIDLastSave="0" documentId="13_ncr:1_{8792F2E2-D534-40DF-97DE-DC251BA7D049}" xr6:coauthVersionLast="47" xr6:coauthVersionMax="47" xr10:uidLastSave="{00000000-0000-0000-0000-000000000000}"/>
  <bookViews>
    <workbookView xWindow="-108" yWindow="-108" windowWidth="23256" windowHeight="12456" xr2:uid="{15227F7C-43D2-3A4E-8CF9-0E3E646A03E1}"/>
  </bookViews>
  <sheets>
    <sheet name="Evaluation"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 r="C9" i="2"/>
  <c r="C12" i="2"/>
  <c r="C15" i="2"/>
  <c r="C18" i="2"/>
  <c r="C21" i="2"/>
  <c r="C24" i="2"/>
  <c r="C27" i="2"/>
  <c r="C30" i="2"/>
  <c r="H5" i="2"/>
  <c r="H8" i="2"/>
  <c r="H11" i="2"/>
  <c r="H14" i="2"/>
  <c r="H17" i="2"/>
  <c r="H20" i="2"/>
  <c r="H26" i="2"/>
  <c r="H29" i="2"/>
  <c r="H23" i="2"/>
  <c r="H31" i="2"/>
  <c r="C31" i="2"/>
</calcChain>
</file>

<file path=xl/sharedStrings.xml><?xml version="1.0" encoding="utf-8"?>
<sst xmlns="http://schemas.openxmlformats.org/spreadsheetml/2006/main" count="42" uniqueCount="41">
  <si>
    <t>Coeficient de pondération</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</si>
  <si>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</si>
  <si>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</si>
  <si>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</si>
  <si>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</si>
  <si>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</si>
  <si>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</si>
  <si>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</si>
  <si>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</si>
  <si>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</si>
  <si>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</si>
  <si>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</si>
  <si>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</si>
  <si>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</si>
  <si>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</si>
  <si>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</si>
  <si>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</si>
  <si>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</si>
  <si>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</si>
  <si>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</si>
  <si>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</si>
  <si>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Date</t>
  </si>
  <si>
    <t>Conseils à soi-même</t>
  </si>
  <si>
    <t>Auto-évaluation du candidat (points positifs et négatifs)</t>
  </si>
  <si>
    <t>Ce point n'a pas à être auto-évalué mais sera évalué par le certificateur</t>
  </si>
  <si>
    <t>Seules les cases vertes sont à remplir</t>
  </si>
  <si>
    <t>Delphine PETIT</t>
  </si>
  <si>
    <t>J'ai voulu impliquer la personne au mieux dans la restitution de son profil et je lui ai demandé quelles étaient ses attentes. Sa réponse était complète. Delphine n'est pas dans une démarche de recherche de travail, c'est plus une démarche globale. Elle cherche à se ''réinventer'' . Elle est dans un age charnière, ses enfants ont quitté le foyer et elle cherche à se réaliser dans des activités qui ont du sens. J'ai bien expliqué le cadre d'entretien. J'ai posé une deuxième fois la question concernant ses attentes mais j'ai tourné la question autrement. Je lui ai demandé s'il y avait une problématique personnelle, professionnelle à prendre en compte ou des changements à venir. Je pense que c'était important de lui poser cette deuxième question car j'ai reçu des compléments d'information notamment sur son prochain changement de mission qui aura lieu dans 6 mois.</t>
  </si>
  <si>
    <t xml:space="preserve">La personne a accueilli son profil sans surprise. Elle pense qu'elle a des points d'amélioration à travailler. J'ai bien expliqué la notion de tension et de complémentarité. N'y aurait -il pas une tension entre un vert dominant et un rouge peu présent ?  La personne ressent au quotidien la difficulté à passer à l'action.Beaucoup d'idée mais peu de concrétisation. Pour permettre à la personne de s'exprimer et comprendre son profil, je lui ai demandé quelles étaient ses points forts. Comme la personne avait de la difficulté à trouver sesforces, j'ai parlé du vert qui n'ose pas parler d'elle et reste discrète. </t>
  </si>
  <si>
    <t xml:space="preserve">J'ai laissé du temps à la personne pour exprimer ses perceptions sur les couleurs.  Je lui demandé d'emblée de présenter les 4 couleurs. Elle a pensé à l'étoile jaune juive et j'ai corrigé cette perspective erronée de la couleur. J'ai laissé des silences et rebondi sur certaines évocations un peu floues pour explorer davantage ses perceptions. Je pense que ma présentation des couleurs était correcte. J'ai lu la présentation qui est jointe au profil et présenté le modèle de Marston. Quant au modèle de Jung, je ne suis pas sûre que la personne se soit bien appropriée le modèle. Point négatif : Je n'ai pas parlé des tensions et des complémentarités entre  les couleurs. Je ne suis pas sûre que ce soit nécessaire de présenter le modèle de Jung de manière si détaillée. </t>
  </si>
  <si>
    <t xml:space="preserve">J'ai demandé à la personne de me donner les côtés positifs et négatifs de chaque couleur. Présenter davantage les  tensions et complémentarités entre couleurs. Est-il nécessaire de parler en détail des modèles Jung et Marston ? </t>
  </si>
  <si>
    <t>Je pense avoir bien conclu l'entretien en laissant suffisament de temps à la personne pour répondre.</t>
  </si>
  <si>
    <t>Passer plus du temps pour recueillir les attentes de la personne et bien comprendre sa situation personnelle &amp; professionnelle. Laisser de la place aux silences.</t>
  </si>
  <si>
    <t>J'aurai pu passer plus de temps pour débriefer avec la personne sur son profil de base. Il m'a semblé ne pas avoir réussi à cerner en profondeur son ''moi intérieur'' et je suis restée sur une analyse assez superficielle. Il faudrait peut-être que j'émette davantage d'hypothèses dans l'analyse préalable. L'échange viendrait infirmer ou confirmer ces hypothèses.</t>
  </si>
  <si>
    <t>J'ai pris le temps nécesssaire pour conclure l'entretien en posant les 6 questions. 1) Tendance à ses ''sous-estimer'' 2)  visualiser le profil améliore la connaissance de soi 3) se baser sur ses forces pour avancer 4) difficile de se définir 5) est en accord avec elle-même 6) très instructif de se pencher sur ces questions.</t>
  </si>
  <si>
    <t>Je pense avoir bien réussi la première partie de l'entretien quant nous échangions sur les perceptions des couleurs. Je pose des questions ouvertes et j'arrive à bien rebondir sur certains éléments qui requiérent davantage de précision.. J'ai eu le sentiment de ne pas avoir laissé suffisament temps à la personne pour s'approprier la grille des indicateurs. Je me perds un peu dans mes explications lorsque je parle des aspects théoriques de Martson, Jung.</t>
  </si>
  <si>
    <t>Mon explication de la grille des indicateurs pourrait être plus claire et j'ai ''un peu perdu'' la personne. Il faudrait que je donne davantage d'exemples concrets pour expliquer et illustrer les indicateurs.</t>
  </si>
  <si>
    <t>La personne voit une cohérence entre les 2 profils. Elle voit une stabilité. Toutes les couleurs baissent sauf le rouge qui augmente dans la phase. J'ai questionné la personne sur son profil de phase. Le vet qui augmente = repli sur soi et le rouge '' dit d'avancer ''. La personne a besoin de trouver du sens dans ce qu'elle fait. Point négatif : j'ai eu l'impression de me répéter beaucoup dans l'explication des couleurs et de rester assez superficielle dans l'analyse du profil. Comme j'avais le sentiment de tourner en rond dans mes explications, j'ai repris mes notes pour expliquer les caractéristiques associées à chaque indicateur.</t>
  </si>
  <si>
    <t xml:space="preserve">Comme il y a peu de différence entre les 2 profils,  il n'y avait finallement pas tant à dire dans l'analyse. Ne pas essayer de ''remplir'' le vide lorsque l'analyse ne mérite pas d'y passer trop de temps. </t>
  </si>
  <si>
    <t>- amener la personne à emettre des hypotheses et l'aider à les valider ou invalider.  Il faudrait que je me réfère aux hypothèses que j'avais effectué dans l'analyse préalable pour parler des indicateurs. Pour les prochaine fois, j'utiliserai davantage mes notes et je demanderai à la personne de réagir à mes hypothèses.</t>
  </si>
  <si>
    <t xml:space="preserve">Approfondir l'analyse du profil avec la personne. Expliquer plus simplement les modèles et la grille des indicateurs.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</si>
</sst>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9">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theme="0" tint="-0.14996795556505021"/>
      </right>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slantDashDot">
        <color indexed="64"/>
      </right>
      <top style="medium">
        <color indexed="64"/>
      </top>
      <bottom/>
      <diagonal/>
    </border>
    <border>
      <left style="medium">
        <color indexed="64"/>
      </left>
      <right style="slantDashDot">
        <color indexed="64"/>
      </right>
      <top/>
      <bottom style="medium">
        <color indexed="64"/>
      </bottom>
      <diagonal/>
    </border>
  </borders>
  <cellStyleXfs count="1">
    <xf numFmtId="0" fontId="0" fillId="0" borderId="0"/>
  </cellStyleXfs>
  <cellXfs count="32">
    <xf numFmtId="0" fontId="0" fillId="0" borderId="0" xfId="0"/>
    <xf numFmtId="49" fontId="0" fillId="0" borderId="0" xfId="0" applyNumberFormat="1"/>
    <xf numFmtId="49" fontId="2" fillId="2" borderId="2" xfId="0" applyNumberFormat="1" applyFont="1" applyFill="1" applyBorder="1" applyAlignment="1">
      <alignment vertical="center"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1" fillId="2" borderId="5" xfId="0" applyFont="1" applyFill="1" applyBorder="1" applyAlignment="1">
      <alignment horizontal="center" vertical="center" wrapText="1"/>
    </xf>
    <xf numFmtId="0" fontId="0" fillId="0" borderId="0" xfId="0" applyAlignment="1">
      <alignment horizontal="right" vertical="center"/>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6" xfId="0" applyFont="1" applyBorder="1" applyAlignment="1">
      <alignment horizontal="right" vertical="center"/>
    </xf>
    <xf numFmtId="0" fontId="3" fillId="0" borderId="6" xfId="0" applyFont="1" applyBorder="1" applyAlignment="1">
      <alignment horizontal="center" wrapText="1"/>
    </xf>
    <xf numFmtId="0" fontId="3" fillId="2" borderId="6" xfId="0" applyFont="1" applyFill="1" applyBorder="1" applyAlignment="1">
      <alignment vertical="center"/>
    </xf>
    <xf numFmtId="49" fontId="3" fillId="2" borderId="6" xfId="0" applyNumberFormat="1" applyFont="1" applyFill="1" applyBorder="1" applyAlignment="1">
      <alignment horizontal="center" vertical="center"/>
    </xf>
    <xf numFmtId="0" fontId="6" fillId="3" borderId="6" xfId="0" applyFont="1" applyFill="1" applyBorder="1" applyAlignment="1" applyProtection="1">
      <alignment horizontal="center" vertical="center"/>
      <protection locked="0"/>
    </xf>
    <xf numFmtId="49" fontId="3" fillId="0" borderId="6" xfId="0" applyNumberFormat="1" applyFont="1" applyBorder="1" applyAlignment="1">
      <alignment horizontal="center"/>
    </xf>
    <xf numFmtId="49" fontId="2" fillId="2" borderId="6" xfId="0" applyNumberFormat="1" applyFont="1" applyFill="1" applyBorder="1"/>
    <xf numFmtId="49" fontId="2" fillId="3" borderId="4" xfId="0" applyNumberFormat="1" applyFont="1" applyFill="1" applyBorder="1" applyAlignment="1" applyProtection="1">
      <alignment wrapText="1"/>
      <protection locked="0"/>
    </xf>
    <xf numFmtId="49" fontId="7" fillId="2" borderId="3" xfId="0" applyNumberFormat="1" applyFont="1" applyFill="1" applyBorder="1" applyAlignment="1">
      <alignment horizontal="left"/>
    </xf>
    <xf numFmtId="49" fontId="2" fillId="2" borderId="3" xfId="0" applyNumberFormat="1" applyFont="1" applyFill="1" applyBorder="1" applyAlignment="1">
      <alignment horizontal="center"/>
    </xf>
    <xf numFmtId="49" fontId="2" fillId="2" borderId="0" xfId="0" applyNumberFormat="1" applyFont="1" applyFill="1"/>
    <xf numFmtId="0" fontId="2" fillId="0" borderId="7" xfId="0" applyFont="1" applyBorder="1" applyAlignment="1">
      <alignment wrapText="1"/>
    </xf>
    <xf numFmtId="0" fontId="1" fillId="2" borderId="8" xfId="0" applyFont="1" applyFill="1" applyBorder="1" applyAlignment="1">
      <alignment horizontal="center" vertical="center" wrapText="1"/>
    </xf>
    <xf numFmtId="0" fontId="2" fillId="0" borderId="7" xfId="0" applyFont="1" applyBorder="1" applyAlignment="1">
      <alignment vertical="center" wrapText="1"/>
    </xf>
    <xf numFmtId="164" fontId="6" fillId="3" borderId="6" xfId="0" applyNumberFormat="1" applyFont="1" applyFill="1" applyBorder="1" applyAlignment="1" applyProtection="1">
      <alignment horizontal="center" vertical="center"/>
      <protection locked="0"/>
    </xf>
    <xf numFmtId="49" fontId="2" fillId="4" borderId="4" xfId="0" applyNumberFormat="1" applyFont="1" applyFill="1" applyBorder="1" applyAlignment="1">
      <alignment wrapText="1"/>
    </xf>
    <xf numFmtId="164" fontId="6" fillId="4" borderId="6" xfId="0" applyNumberFormat="1" applyFont="1" applyFill="1" applyBorder="1" applyAlignment="1" applyProtection="1">
      <alignment horizontal="right" vertical="center"/>
      <protection locked="0"/>
    </xf>
    <xf numFmtId="164" fontId="8" fillId="4"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H34"/>
  <sheetViews>
    <sheetView tabSelected="1" zoomScale="70" zoomScaleNormal="70" workbookViewId="0">
      <pane xSplit="1" ySplit="3" topLeftCell="C4" activePane="bottomRight" state="frozen"/>
      <selection pane="topRight" activeCell="B1" sqref="B1"/>
      <selection pane="bottomLeft" activeCell="A3" sqref="A3"/>
      <selection pane="bottomRight" activeCell="E2" sqref="E2"/>
    </sheetView>
  </sheetViews>
  <sheetFormatPr baseColWidth="10" defaultRowHeight="15.6"/>
  <cols>
    <col min="1" max="1" width="31.69921875" customWidth="1"/>
    <col min="2" max="2" width="88" style="1" customWidth="1"/>
    <col min="3" max="3" width="12.296875" customWidth="1"/>
    <col min="4" max="4" width="114.796875" style="1" customWidth="1"/>
    <col min="5" max="5" width="85" style="1" customWidth="1"/>
    <col min="8" max="8" width="0" hidden="1" customWidth="1"/>
  </cols>
  <sheetData>
    <row r="1" spans="1:8" ht="40.950000000000003" customHeight="1" thickBot="1">
      <c r="A1" s="14" t="s">
        <v>21</v>
      </c>
      <c r="B1" s="28">
        <v>45280</v>
      </c>
      <c r="C1" s="30"/>
      <c r="D1" s="31" t="s">
        <v>25</v>
      </c>
    </row>
    <row r="2" spans="1:8" ht="31.8" thickBot="1">
      <c r="A2" s="14" t="s">
        <v>5</v>
      </c>
      <c r="B2" s="18" t="s">
        <v>26</v>
      </c>
      <c r="C2" s="15" t="s">
        <v>0</v>
      </c>
      <c r="D2" s="19" t="s">
        <v>23</v>
      </c>
      <c r="E2" s="19" t="s">
        <v>22</v>
      </c>
    </row>
    <row r="3" spans="1:8" ht="16.2" thickBot="1">
      <c r="A3" s="16"/>
      <c r="B3" s="17" t="s">
        <v>1</v>
      </c>
      <c r="C3" s="16"/>
      <c r="D3" s="20"/>
      <c r="E3" s="20"/>
    </row>
    <row r="4" spans="1:8" ht="181.95" customHeight="1">
      <c r="A4" s="9" t="s">
        <v>2</v>
      </c>
      <c r="B4" s="9" t="s">
        <v>7</v>
      </c>
      <c r="C4" s="25"/>
      <c r="D4" s="29" t="s">
        <v>24</v>
      </c>
      <c r="E4" s="29"/>
    </row>
    <row r="5" spans="1:8" ht="16.2" thickBot="1">
      <c r="A5" s="11"/>
      <c r="B5" s="12"/>
      <c r="C5" s="26">
        <v>1</v>
      </c>
      <c r="D5" s="22"/>
      <c r="E5" s="22"/>
      <c r="H5">
        <f>IF(D5="",0,1)</f>
        <v>0</v>
      </c>
    </row>
    <row r="6" spans="1:8" ht="16.2" hidden="1" thickBot="1">
      <c r="A6" s="11"/>
      <c r="B6" s="10"/>
      <c r="C6" s="26">
        <f>C5</f>
        <v>1</v>
      </c>
      <c r="D6" s="23"/>
      <c r="E6" s="23"/>
    </row>
    <row r="7" spans="1:8" ht="106.05" customHeight="1">
      <c r="A7" s="9" t="s">
        <v>6</v>
      </c>
      <c r="B7" s="9" t="s">
        <v>9</v>
      </c>
      <c r="C7" s="27"/>
      <c r="D7" s="21" t="s">
        <v>27</v>
      </c>
      <c r="E7" s="21" t="s">
        <v>32</v>
      </c>
    </row>
    <row r="8" spans="1:8" ht="16.2" thickBot="1">
      <c r="A8" s="11"/>
      <c r="B8" s="12"/>
      <c r="C8" s="26">
        <v>2</v>
      </c>
      <c r="D8" s="22"/>
      <c r="E8" s="22"/>
      <c r="H8">
        <f>IF(D8="",0,1)</f>
        <v>0</v>
      </c>
    </row>
    <row r="9" spans="1:8" ht="16.2" hidden="1" thickBot="1">
      <c r="A9" s="11"/>
      <c r="B9" s="10"/>
      <c r="C9" s="26">
        <f>C8</f>
        <v>2</v>
      </c>
      <c r="D9" s="23"/>
      <c r="E9" s="23"/>
    </row>
    <row r="10" spans="1:8" ht="151.94999999999999" customHeight="1">
      <c r="A10" s="9" t="s">
        <v>3</v>
      </c>
      <c r="B10" s="9" t="s">
        <v>10</v>
      </c>
      <c r="C10" s="27"/>
      <c r="D10" s="21" t="s">
        <v>29</v>
      </c>
      <c r="E10" s="21" t="s">
        <v>30</v>
      </c>
    </row>
    <row r="11" spans="1:8" ht="16.2" thickBot="1">
      <c r="A11" s="11"/>
      <c r="B11" s="12"/>
      <c r="C11" s="26">
        <v>4</v>
      </c>
      <c r="D11" s="22"/>
      <c r="E11" s="22"/>
      <c r="H11">
        <f>IF(D11="",0,1)</f>
        <v>0</v>
      </c>
    </row>
    <row r="12" spans="1:8" ht="16.2" hidden="1" thickBot="1">
      <c r="A12" s="11"/>
      <c r="B12" s="10"/>
      <c r="C12" s="26">
        <f>C11</f>
        <v>4</v>
      </c>
      <c r="D12" s="23"/>
      <c r="E12" s="23"/>
    </row>
    <row r="13" spans="1:8" ht="142.94999999999999" customHeight="1">
      <c r="A13" s="9" t="s">
        <v>4</v>
      </c>
      <c r="B13" s="9" t="s">
        <v>20</v>
      </c>
      <c r="C13" s="27"/>
      <c r="D13" s="21" t="s">
        <v>28</v>
      </c>
      <c r="E13" s="21" t="s">
        <v>33</v>
      </c>
    </row>
    <row r="14" spans="1:8" ht="16.2" thickBot="1">
      <c r="A14" s="11"/>
      <c r="B14" s="12"/>
      <c r="C14" s="26">
        <v>3</v>
      </c>
      <c r="D14" s="22"/>
      <c r="E14" s="22"/>
      <c r="H14">
        <f>IF(D14="",0,1)</f>
        <v>0</v>
      </c>
    </row>
    <row r="15" spans="1:8" ht="16.2" hidden="1" thickBot="1">
      <c r="A15" s="11"/>
      <c r="B15" s="10"/>
      <c r="C15" s="26">
        <f>C14</f>
        <v>3</v>
      </c>
      <c r="D15" s="23"/>
      <c r="E15" s="23"/>
    </row>
    <row r="16" spans="1:8" ht="124.95" customHeight="1">
      <c r="A16" s="9" t="s">
        <v>15</v>
      </c>
      <c r="B16" s="9" t="s">
        <v>8</v>
      </c>
      <c r="C16" s="27"/>
      <c r="D16" s="21" t="s">
        <v>37</v>
      </c>
      <c r="E16" s="21" t="s">
        <v>38</v>
      </c>
    </row>
    <row r="17" spans="1:8" ht="16.2" thickBot="1">
      <c r="A17" s="11"/>
      <c r="B17" s="12"/>
      <c r="C17" s="26">
        <v>3</v>
      </c>
      <c r="D17" s="22"/>
      <c r="E17" s="22"/>
      <c r="H17">
        <f>IF(D17="",0,1)</f>
        <v>0</v>
      </c>
    </row>
    <row r="18" spans="1:8" ht="16.2" hidden="1" thickBot="1">
      <c r="A18" s="11"/>
      <c r="B18" s="10"/>
      <c r="C18" s="26">
        <f>C17</f>
        <v>3</v>
      </c>
      <c r="D18" s="23"/>
      <c r="E18" s="23"/>
    </row>
    <row r="19" spans="1:8" ht="163.05000000000001" customHeight="1">
      <c r="A19" s="9" t="s">
        <v>16</v>
      </c>
      <c r="B19" s="9" t="s">
        <v>11</v>
      </c>
      <c r="C19" s="27"/>
      <c r="D19" s="21" t="s">
        <v>36</v>
      </c>
      <c r="E19" s="21" t="s">
        <v>39</v>
      </c>
    </row>
    <row r="20" spans="1:8" ht="16.2" thickBot="1">
      <c r="A20" s="11"/>
      <c r="B20" s="12"/>
      <c r="C20" s="26">
        <v>5</v>
      </c>
      <c r="D20" s="22"/>
      <c r="E20" s="22"/>
      <c r="H20">
        <f>IF(D20="",0,1)</f>
        <v>0</v>
      </c>
    </row>
    <row r="21" spans="1:8" ht="16.2" hidden="1" thickBot="1">
      <c r="A21" s="11"/>
      <c r="B21" s="10"/>
      <c r="C21" s="26">
        <f>C20</f>
        <v>5</v>
      </c>
      <c r="D21" s="23"/>
      <c r="E21" s="23"/>
    </row>
    <row r="22" spans="1:8" ht="73.05" customHeight="1">
      <c r="A22" s="9" t="s">
        <v>17</v>
      </c>
      <c r="B22" s="9" t="s">
        <v>12</v>
      </c>
      <c r="C22" s="27"/>
      <c r="D22" s="21" t="s">
        <v>34</v>
      </c>
      <c r="E22" s="21" t="s">
        <v>31</v>
      </c>
    </row>
    <row r="23" spans="1:8" ht="16.2" thickBot="1">
      <c r="A23" s="11"/>
      <c r="B23" s="12"/>
      <c r="C23" s="26">
        <v>1</v>
      </c>
      <c r="D23" s="22"/>
      <c r="E23" s="22"/>
      <c r="H23">
        <f>IF(D23="",0,1)</f>
        <v>0</v>
      </c>
    </row>
    <row r="24" spans="1:8" ht="16.2" hidden="1" thickBot="1">
      <c r="A24" s="11"/>
      <c r="B24" s="10"/>
      <c r="C24" s="26">
        <f>C23</f>
        <v>1</v>
      </c>
      <c r="D24" s="23"/>
      <c r="E24" s="23"/>
    </row>
    <row r="25" spans="1:8" ht="189" customHeight="1">
      <c r="A25" s="9" t="s">
        <v>18</v>
      </c>
      <c r="B25" s="9" t="s">
        <v>13</v>
      </c>
      <c r="C25" s="27"/>
      <c r="D25" s="21" t="s">
        <v>35</v>
      </c>
      <c r="E25" s="21" t="s">
        <v>40</v>
      </c>
    </row>
    <row r="26" spans="1:8" ht="16.2" thickBot="1">
      <c r="A26" s="11"/>
      <c r="B26" s="12"/>
      <c r="C26" s="26">
        <v>5</v>
      </c>
      <c r="D26" s="22"/>
      <c r="E26" s="22"/>
      <c r="H26">
        <f>IF(D26="",0,1)</f>
        <v>0</v>
      </c>
    </row>
    <row r="27" spans="1:8" ht="16.2" hidden="1" thickBot="1">
      <c r="A27" s="11"/>
      <c r="B27" s="10"/>
      <c r="C27" s="26">
        <f>C26</f>
        <v>5</v>
      </c>
      <c r="D27" s="23"/>
      <c r="E27" s="23"/>
    </row>
    <row r="28" spans="1:8" ht="178.95" customHeight="1">
      <c r="A28" s="9" t="s">
        <v>19</v>
      </c>
      <c r="B28" s="9" t="s">
        <v>14</v>
      </c>
      <c r="C28" s="27"/>
      <c r="D28" s="29" t="s">
        <v>24</v>
      </c>
      <c r="E28" s="29"/>
    </row>
    <row r="29" spans="1:8" ht="16.2" thickBot="1">
      <c r="A29" s="2"/>
      <c r="B29" s="12"/>
      <c r="C29" s="26">
        <v>3</v>
      </c>
      <c r="D29" s="22"/>
      <c r="E29" s="22"/>
      <c r="H29">
        <f>IF(D29="",0,1)</f>
        <v>0</v>
      </c>
    </row>
    <row r="30" spans="1:8" ht="16.2" hidden="1" thickBot="1">
      <c r="A30" s="11"/>
      <c r="B30" s="10"/>
      <c r="C30" s="7">
        <f>C29</f>
        <v>3</v>
      </c>
      <c r="D30" s="23"/>
      <c r="E30" s="23"/>
    </row>
    <row r="31" spans="1:8" hidden="1">
      <c r="A31" s="4"/>
      <c r="B31" s="5"/>
      <c r="C31" s="6" t="e">
        <f>IF(#REF!&gt;=4,"REÇU","")</f>
        <v>#REF!</v>
      </c>
      <c r="D31" s="24"/>
      <c r="E31" s="24"/>
      <c r="H31">
        <f>SUM(H4:H30)</f>
        <v>0</v>
      </c>
    </row>
    <row r="32" spans="1:8" ht="22.95" customHeight="1">
      <c r="A32" s="3"/>
      <c r="B32" s="8"/>
    </row>
    <row r="33" spans="1:3" ht="22.95" customHeight="1">
      <c r="A33" s="3"/>
      <c r="B33" s="8"/>
      <c r="C33" s="13"/>
    </row>
    <row r="34" spans="1:3" ht="22.95" customHeight="1">
      <c r="A34" s="3"/>
      <c r="B34" s="8"/>
    </row>
  </sheetData>
  <sheetProtection sheet="1" objects="1" scenarios="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France Seynave</cp:lastModifiedBy>
  <cp:lastPrinted>2023-08-24T13:31:12Z</cp:lastPrinted>
  <dcterms:created xsi:type="dcterms:W3CDTF">2021-07-07T17:31:45Z</dcterms:created>
  <dcterms:modified xsi:type="dcterms:W3CDTF">2024-01-10T11:55:05Z</dcterms:modified>
</cp:coreProperties>
</file>